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lania.dujsikova\Desktop\MsCSS\EKONOMIKA\EON\2022\"/>
    </mc:Choice>
  </mc:AlternateContent>
  <xr:revisionPtr revIDLastSave="0" documentId="13_ncr:1_{E604D33A-4C05-4630-A757-4C3787578534}" xr6:coauthVersionLast="47" xr6:coauthVersionMax="47" xr10:uidLastSave="{00000000-0000-0000-0000-000000000000}"/>
  <bookViews>
    <workbookView xWindow="-120" yWindow="-120" windowWidth="29040" windowHeight="15840" activeTab="1" xr2:uid="{2564C6C7-E36E-4D84-BA6D-C882F426C9F0}"/>
  </bookViews>
  <sheets>
    <sheet name="služby s príspevkom" sheetId="1" r:id="rId1"/>
    <sheet name="služby bez príspevku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H8" i="2"/>
  <c r="E10" i="2"/>
  <c r="G10" i="2"/>
  <c r="E9" i="2"/>
  <c r="G9" i="2"/>
  <c r="E8" i="2"/>
  <c r="G8" i="2" s="1"/>
  <c r="E7" i="2"/>
  <c r="G7" i="2" s="1"/>
  <c r="F7" i="2"/>
  <c r="H7" i="2" s="1"/>
  <c r="F6" i="2"/>
  <c r="H6" i="2" s="1"/>
  <c r="E6" i="2"/>
  <c r="G6" i="2" s="1"/>
  <c r="F5" i="2"/>
  <c r="H5" i="2" s="1"/>
  <c r="E5" i="2"/>
  <c r="G5" i="2" s="1"/>
  <c r="F4" i="2"/>
  <c r="H4" i="2" s="1"/>
  <c r="E4" i="2"/>
  <c r="G4" i="2" s="1"/>
  <c r="G5" i="1"/>
  <c r="J5" i="1" s="1"/>
  <c r="H5" i="1"/>
  <c r="K5" i="1" s="1"/>
  <c r="I5" i="1"/>
  <c r="L5" i="1" s="1"/>
  <c r="G4" i="1"/>
  <c r="J4" i="1" s="1"/>
  <c r="H4" i="1"/>
  <c r="K4" i="1" s="1"/>
  <c r="I4" i="1"/>
  <c r="L4" i="1" s="1"/>
  <c r="G6" i="1"/>
  <c r="J6" i="1" s="1"/>
  <c r="H6" i="1"/>
  <c r="K6" i="1" s="1"/>
  <c r="I6" i="1"/>
  <c r="L6" i="1" s="1"/>
</calcChain>
</file>

<file path=xl/sharedStrings.xml><?xml version="1.0" encoding="utf-8"?>
<sst xmlns="http://schemas.openxmlformats.org/spreadsheetml/2006/main" count="34" uniqueCount="27">
  <si>
    <t>Druh / forma</t>
  </si>
  <si>
    <t>Kapacita / zariadenie</t>
  </si>
  <si>
    <t>Reg.
Kapacita</t>
  </si>
  <si>
    <t>Priemerné bežné výdavky sociálnej služby</t>
  </si>
  <si>
    <t>Priemerné príjmy z poskytnutého finančného príspevku od MPSVR SR</t>
  </si>
  <si>
    <t>Priemerné skutočne dosiahnuté príjmy z platenia úhrady za sociálnu službu od klientov</t>
  </si>
  <si>
    <t>Priemerné bežné výdavky na jedného prijímateľa sociálnej služby</t>
  </si>
  <si>
    <t>Priemerné príjmy z poskytnutého finančného príspevku od MPSVR SR na jedného prijímateľa sociálnej služby</t>
  </si>
  <si>
    <t>Priemerné skutočne dosiahnuté príjmy z platenia úhrady za sociálnu službu na jedného prijímateľa sociálnej služby</t>
  </si>
  <si>
    <r>
      <t xml:space="preserve">Priemerné bežné výdavky na jedného prijímateľa sociálnej služby
</t>
    </r>
    <r>
      <rPr>
        <b/>
        <sz val="10"/>
        <rFont val="Arial"/>
        <family val="2"/>
        <charset val="238"/>
      </rPr>
      <t>mesačne</t>
    </r>
  </si>
  <si>
    <r>
      <t xml:space="preserve">Priemerné príjmy z poskytnutého finančného príspevku od MPSVR SR na jedného prijímateľa sociálnej služby
</t>
    </r>
    <r>
      <rPr>
        <b/>
        <sz val="10"/>
        <rFont val="Arial"/>
        <family val="2"/>
        <charset val="238"/>
      </rPr>
      <t>mesačne</t>
    </r>
  </si>
  <si>
    <r>
      <t xml:space="preserve">Priemerné skutočne dosiahnuté príjmy z platenia úhrady za sociálnu službu na jedného prijímateľa sociálnej služby
</t>
    </r>
    <r>
      <rPr>
        <b/>
        <sz val="10"/>
        <rFont val="Arial"/>
        <family val="2"/>
        <charset val="238"/>
      </rPr>
      <t>mesačne</t>
    </r>
  </si>
  <si>
    <t>Denný stacionár / ambulatná</t>
  </si>
  <si>
    <t>Útulok
/ pobytová</t>
  </si>
  <si>
    <t>Zariadenie opatrovateľskej služby / pobytová</t>
  </si>
  <si>
    <r>
      <rPr>
        <b/>
        <sz val="10"/>
        <rFont val="Arial"/>
        <family val="2"/>
        <charset val="238"/>
      </rPr>
      <t>do 40 mies</t>
    </r>
    <r>
      <rPr>
        <sz val="10"/>
        <rFont val="Arial"/>
        <family val="2"/>
        <charset val="238"/>
      </rPr>
      <t>t - MsCSS Malacky</t>
    </r>
  </si>
  <si>
    <r>
      <t>do 40 miest -</t>
    </r>
    <r>
      <rPr>
        <sz val="10"/>
        <rFont val="Arial"/>
        <family val="2"/>
        <charset val="238"/>
      </rPr>
      <t xml:space="preserve"> MsCSS Malacky</t>
    </r>
  </si>
  <si>
    <r>
      <t xml:space="preserve">do 40 miest </t>
    </r>
    <r>
      <rPr>
        <sz val="10"/>
        <rFont val="Arial"/>
        <family val="2"/>
        <charset val="238"/>
      </rPr>
      <t>- MsCSS Malacky</t>
    </r>
  </si>
  <si>
    <t xml:space="preserve">
Kapacita</t>
  </si>
  <si>
    <t>domáca opatrovateľská služba</t>
  </si>
  <si>
    <t>prepravná služba</t>
  </si>
  <si>
    <t>požičiavanie pomôcok</t>
  </si>
  <si>
    <t>Prehľad financovania zariadení  sociálnych služieb v zriaďovateľskej pôsobnosti mesta Malacky za rok 2022</t>
  </si>
  <si>
    <t>jedáleň</t>
  </si>
  <si>
    <t>rozvoz obedov</t>
  </si>
  <si>
    <t>práčovňa</t>
  </si>
  <si>
    <t>stredisko osobnej hygieny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</si>
</sst>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€&quot;"/>
  </numFmts>
  <fonts count="5" x14ac:knownFonts="1">
    <font>
      <sz val="11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4" fillId="0" borderId="5" xfId="0" applyNumberFormat="1" applyFont="1" applyBorder="1" applyAlignment="1">
      <alignment vertical="center"/>
    </xf>
    <xf numFmtId="164" fontId="4" fillId="3" borderId="4" xfId="0" applyNumberFormat="1" applyFont="1" applyFill="1" applyBorder="1" applyAlignment="1">
      <alignment vertical="center"/>
    </xf>
    <xf numFmtId="164" fontId="4" fillId="3" borderId="7" xfId="0" applyNumberFormat="1" applyFont="1" applyFill="1" applyBorder="1" applyAlignment="1">
      <alignment vertical="center"/>
    </xf>
    <xf numFmtId="164" fontId="4" fillId="3" borderId="5" xfId="0" applyNumberFormat="1" applyFont="1" applyFill="1" applyBorder="1" applyAlignment="1">
      <alignment vertical="center"/>
    </xf>
    <xf numFmtId="164" fontId="4" fillId="6" borderId="6" xfId="0" applyNumberFormat="1" applyFont="1" applyFill="1" applyBorder="1" applyAlignment="1">
      <alignment vertical="center"/>
    </xf>
    <xf numFmtId="164" fontId="4" fillId="6" borderId="4" xfId="0" applyNumberFormat="1" applyFont="1" applyFill="1" applyBorder="1" applyAlignment="1">
      <alignment vertical="center"/>
    </xf>
    <xf numFmtId="164" fontId="4" fillId="6" borderId="7" xfId="0" applyNumberFormat="1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164" fontId="4" fillId="0" borderId="11" xfId="0" applyNumberFormat="1" applyFont="1" applyBorder="1" applyAlignment="1">
      <alignment vertical="center"/>
    </xf>
    <xf numFmtId="164" fontId="4" fillId="6" borderId="12" xfId="0" applyNumberFormat="1" applyFont="1" applyFill="1" applyBorder="1" applyAlignment="1">
      <alignment vertical="center"/>
    </xf>
    <xf numFmtId="164" fontId="4" fillId="6" borderId="11" xfId="0" applyNumberFormat="1" applyFont="1" applyFill="1" applyBorder="1" applyAlignment="1">
      <alignment vertical="center"/>
    </xf>
    <xf numFmtId="164" fontId="4" fillId="6" borderId="13" xfId="0" applyNumberFormat="1" applyFont="1" applyFill="1" applyBorder="1" applyAlignment="1">
      <alignment vertical="center"/>
    </xf>
    <xf numFmtId="164" fontId="4" fillId="3" borderId="14" xfId="0" applyNumberFormat="1" applyFont="1" applyFill="1" applyBorder="1" applyAlignment="1">
      <alignment vertical="center"/>
    </xf>
    <xf numFmtId="164" fontId="4" fillId="3" borderId="11" xfId="0" applyNumberFormat="1" applyFont="1" applyFill="1" applyBorder="1" applyAlignment="1">
      <alignment vertical="center"/>
    </xf>
    <xf numFmtId="164" fontId="4" fillId="3" borderId="13" xfId="0" applyNumberFormat="1" applyFont="1" applyFill="1" applyBorder="1" applyAlignment="1">
      <alignment vertical="center"/>
    </xf>
    <xf numFmtId="0" fontId="4" fillId="0" borderId="15" xfId="0" applyFont="1" applyBorder="1" applyAlignment="1">
      <alignment horizontal="center" vertical="center" wrapText="1"/>
    </xf>
    <xf numFmtId="164" fontId="4" fillId="0" borderId="17" xfId="0" applyNumberFormat="1" applyFont="1" applyBorder="1" applyAlignment="1">
      <alignment vertical="center"/>
    </xf>
    <xf numFmtId="164" fontId="4" fillId="6" borderId="15" xfId="0" applyNumberFormat="1" applyFont="1" applyFill="1" applyBorder="1" applyAlignment="1">
      <alignment vertical="center"/>
    </xf>
    <xf numFmtId="164" fontId="4" fillId="6" borderId="17" xfId="0" applyNumberFormat="1" applyFont="1" applyFill="1" applyBorder="1" applyAlignment="1">
      <alignment vertical="center"/>
    </xf>
    <xf numFmtId="164" fontId="4" fillId="6" borderId="18" xfId="0" applyNumberFormat="1" applyFont="1" applyFill="1" applyBorder="1" applyAlignment="1">
      <alignment vertical="center"/>
    </xf>
    <xf numFmtId="164" fontId="4" fillId="3" borderId="16" xfId="0" applyNumberFormat="1" applyFont="1" applyFill="1" applyBorder="1" applyAlignment="1">
      <alignment vertical="center"/>
    </xf>
    <xf numFmtId="164" fontId="4" fillId="3" borderId="17" xfId="0" applyNumberFormat="1" applyFont="1" applyFill="1" applyBorder="1" applyAlignment="1">
      <alignment vertical="center"/>
    </xf>
    <xf numFmtId="164" fontId="4" fillId="3" borderId="18" xfId="0" applyNumberFormat="1" applyFont="1" applyFill="1" applyBorder="1" applyAlignment="1">
      <alignment vertical="center"/>
    </xf>
    <xf numFmtId="164" fontId="4" fillId="0" borderId="12" xfId="0" applyNumberFormat="1" applyFont="1" applyBorder="1" applyAlignment="1">
      <alignment vertical="center"/>
    </xf>
    <xf numFmtId="164" fontId="4" fillId="0" borderId="13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164" fontId="4" fillId="0" borderId="7" xfId="0" applyNumberFormat="1" applyFont="1" applyBorder="1" applyAlignment="1">
      <alignment vertical="center"/>
    </xf>
    <xf numFmtId="164" fontId="4" fillId="0" borderId="15" xfId="0" applyNumberFormat="1" applyFont="1" applyBorder="1" applyAlignment="1">
      <alignment vertical="center"/>
    </xf>
    <xf numFmtId="164" fontId="4" fillId="0" borderId="18" xfId="0" applyNumberFormat="1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4" fillId="0" borderId="18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164" fontId="4" fillId="0" borderId="22" xfId="0" applyNumberFormat="1" applyFont="1" applyBorder="1" applyAlignment="1">
      <alignment vertical="center"/>
    </xf>
    <xf numFmtId="164" fontId="4" fillId="6" borderId="22" xfId="0" applyNumberFormat="1" applyFont="1" applyFill="1" applyBorder="1" applyAlignment="1">
      <alignment vertical="center"/>
    </xf>
    <xf numFmtId="164" fontId="4" fillId="3" borderId="22" xfId="0" applyNumberFormat="1" applyFont="1" applyFill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164" fontId="4" fillId="3" borderId="2" xfId="0" applyNumberFormat="1" applyFont="1" applyFill="1" applyBorder="1" applyAlignment="1">
      <alignment vertical="center"/>
    </xf>
    <xf numFmtId="0" fontId="3" fillId="0" borderId="17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516D0-3BDD-42DC-8637-76487799EA58}">
  <sheetPr>
    <pageSetUpPr fitToPage="1"/>
  </sheetPr>
  <dimension ref="A1:L6"/>
  <sheetViews>
    <sheetView workbookViewId="0">
      <selection activeCell="G8" sqref="G8"/>
    </sheetView>
  </sheetViews>
  <sheetFormatPr defaultRowHeight="15" x14ac:dyDescent="0.25"/>
  <cols>
    <col min="1" max="1" width="25.28515625" customWidth="1"/>
    <col min="2" max="2" width="28.140625" customWidth="1"/>
    <col min="3" max="3" width="8.7109375" customWidth="1"/>
    <col min="4" max="4" width="13" customWidth="1"/>
    <col min="5" max="5" width="12.28515625" customWidth="1"/>
    <col min="6" max="6" width="13.7109375" customWidth="1"/>
    <col min="7" max="7" width="12.85546875" customWidth="1"/>
    <col min="8" max="8" width="12.140625" customWidth="1"/>
    <col min="9" max="9" width="12.5703125" customWidth="1"/>
    <col min="10" max="10" width="13" customWidth="1"/>
    <col min="11" max="11" width="12.28515625" customWidth="1"/>
    <col min="12" max="12" width="12.85546875" customWidth="1"/>
  </cols>
  <sheetData>
    <row r="1" spans="1:12" ht="20.25" x14ac:dyDescent="0.25">
      <c r="A1" s="1" t="s">
        <v>22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</row>
    <row r="2" spans="1:12" ht="15.75" thickBot="1" x14ac:dyDescent="0.3">
      <c r="A2" s="4"/>
      <c r="B2" s="4"/>
      <c r="C2" s="4"/>
      <c r="D2" s="4"/>
      <c r="E2" s="4"/>
      <c r="F2" s="4"/>
      <c r="G2" s="3"/>
      <c r="H2" s="4"/>
      <c r="I2" s="4"/>
      <c r="J2" s="4"/>
      <c r="K2" s="4"/>
      <c r="L2" s="4"/>
    </row>
    <row r="3" spans="1:12" ht="170.25" customHeight="1" thickBot="1" x14ac:dyDescent="0.3">
      <c r="A3" s="12" t="s">
        <v>0</v>
      </c>
      <c r="B3" s="12" t="s">
        <v>1</v>
      </c>
      <c r="C3" s="13" t="s">
        <v>2</v>
      </c>
      <c r="D3" s="14" t="s">
        <v>3</v>
      </c>
      <c r="E3" s="14" t="s">
        <v>4</v>
      </c>
      <c r="F3" s="13" t="s">
        <v>5</v>
      </c>
      <c r="G3" s="15" t="s">
        <v>6</v>
      </c>
      <c r="H3" s="16" t="s">
        <v>7</v>
      </c>
      <c r="I3" s="17" t="s">
        <v>8</v>
      </c>
      <c r="J3" s="18" t="s">
        <v>9</v>
      </c>
      <c r="K3" s="19" t="s">
        <v>10</v>
      </c>
      <c r="L3" s="19" t="s">
        <v>11</v>
      </c>
    </row>
    <row r="4" spans="1:12" ht="25.5" x14ac:dyDescent="0.25">
      <c r="A4" s="44" t="s">
        <v>13</v>
      </c>
      <c r="B4" s="45" t="s">
        <v>16</v>
      </c>
      <c r="C4" s="41">
        <v>3</v>
      </c>
      <c r="D4" s="35">
        <v>10309.1</v>
      </c>
      <c r="E4" s="20">
        <v>8252.0499999999993</v>
      </c>
      <c r="F4" s="36">
        <v>922</v>
      </c>
      <c r="G4" s="21">
        <f>D4/$C4</f>
        <v>3436.3666666666668</v>
      </c>
      <c r="H4" s="22">
        <f>E4/$C4</f>
        <v>2750.6833333333329</v>
      </c>
      <c r="I4" s="23">
        <f>F4/$C4</f>
        <v>307.33333333333331</v>
      </c>
      <c r="J4" s="24">
        <f t="shared" ref="J4:L6" si="0">G4/12</f>
        <v>286.36388888888888</v>
      </c>
      <c r="K4" s="25">
        <f t="shared" si="0"/>
        <v>229.22361111111107</v>
      </c>
      <c r="L4" s="26">
        <f t="shared" si="0"/>
        <v>25.611111111111111</v>
      </c>
    </row>
    <row r="5" spans="1:12" ht="38.25" x14ac:dyDescent="0.25">
      <c r="A5" s="46" t="s">
        <v>14</v>
      </c>
      <c r="B5" s="47" t="s">
        <v>15</v>
      </c>
      <c r="C5" s="42">
        <v>38</v>
      </c>
      <c r="D5" s="37">
        <v>593498.31999999995</v>
      </c>
      <c r="E5" s="5">
        <v>231230.11</v>
      </c>
      <c r="F5" s="38">
        <v>88975.38</v>
      </c>
      <c r="G5" s="9">
        <f t="shared" ref="G5:I5" si="1">D5/$C5</f>
        <v>15618.376842105261</v>
      </c>
      <c r="H5" s="10">
        <f t="shared" si="1"/>
        <v>6085.0028947368419</v>
      </c>
      <c r="I5" s="11">
        <f t="shared" si="1"/>
        <v>2341.4573684210527</v>
      </c>
      <c r="J5" s="8">
        <f t="shared" si="0"/>
        <v>1301.5314035087717</v>
      </c>
      <c r="K5" s="6">
        <f t="shared" si="0"/>
        <v>507.08357456140351</v>
      </c>
      <c r="L5" s="7">
        <f t="shared" si="0"/>
        <v>195.12144736842106</v>
      </c>
    </row>
    <row r="6" spans="1:12" ht="26.25" thickBot="1" x14ac:dyDescent="0.3">
      <c r="A6" s="27" t="s">
        <v>12</v>
      </c>
      <c r="B6" s="48" t="s">
        <v>17</v>
      </c>
      <c r="C6" s="43">
        <v>14</v>
      </c>
      <c r="D6" s="39">
        <v>122823.2</v>
      </c>
      <c r="E6" s="28">
        <v>56943</v>
      </c>
      <c r="F6" s="40">
        <v>8014.55</v>
      </c>
      <c r="G6" s="29">
        <f>D6/$C6</f>
        <v>8773.0857142857149</v>
      </c>
      <c r="H6" s="30">
        <f t="shared" ref="H6:I6" si="2">E6/$C6</f>
        <v>4067.3571428571427</v>
      </c>
      <c r="I6" s="31">
        <f t="shared" si="2"/>
        <v>572.46785714285716</v>
      </c>
      <c r="J6" s="32">
        <f t="shared" si="0"/>
        <v>731.09047619047624</v>
      </c>
      <c r="K6" s="33">
        <f t="shared" si="0"/>
        <v>338.94642857142856</v>
      </c>
      <c r="L6" s="34">
        <f t="shared" si="0"/>
        <v>47.705654761904761</v>
      </c>
    </row>
  </sheetData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F61B3-3058-4115-B1B4-3958F0897EC4}">
  <sheetPr>
    <pageSetUpPr fitToPage="1"/>
  </sheetPr>
  <dimension ref="A2:H10"/>
  <sheetViews>
    <sheetView tabSelected="1" workbookViewId="0">
      <selection activeCell="H10" sqref="H10"/>
    </sheetView>
  </sheetViews>
  <sheetFormatPr defaultRowHeight="15" x14ac:dyDescent="0.25"/>
  <cols>
    <col min="1" max="1" width="18.28515625" customWidth="1"/>
    <col min="2" max="2" width="10.140625" customWidth="1"/>
    <col min="3" max="3" width="15.140625" customWidth="1"/>
    <col min="4" max="4" width="14.28515625" customWidth="1"/>
    <col min="5" max="5" width="13.85546875" customWidth="1"/>
    <col min="6" max="6" width="13.28515625" customWidth="1"/>
    <col min="7" max="7" width="11.42578125" customWidth="1"/>
    <col min="8" max="8" width="12.28515625" customWidth="1"/>
  </cols>
  <sheetData>
    <row r="2" spans="1:8" ht="15.75" thickBot="1" x14ac:dyDescent="0.3"/>
    <row r="3" spans="1:8" ht="166.5" thickBot="1" x14ac:dyDescent="0.3">
      <c r="A3" s="12" t="s">
        <v>0</v>
      </c>
      <c r="B3" s="13" t="s">
        <v>18</v>
      </c>
      <c r="C3" s="14" t="s">
        <v>3</v>
      </c>
      <c r="D3" s="13" t="s">
        <v>5</v>
      </c>
      <c r="E3" s="15" t="s">
        <v>6</v>
      </c>
      <c r="F3" s="17" t="s">
        <v>8</v>
      </c>
      <c r="G3" s="18" t="s">
        <v>9</v>
      </c>
      <c r="H3" s="19" t="s">
        <v>11</v>
      </c>
    </row>
    <row r="4" spans="1:8" ht="38.25" x14ac:dyDescent="0.25">
      <c r="A4" s="44" t="s">
        <v>19</v>
      </c>
      <c r="B4" s="53">
        <v>47</v>
      </c>
      <c r="C4" s="20">
        <v>672297.3</v>
      </c>
      <c r="D4" s="20">
        <v>77811.820000000007</v>
      </c>
      <c r="E4" s="22">
        <f>C4/$B4</f>
        <v>14304.197872340426</v>
      </c>
      <c r="F4" s="22">
        <f>D4/$B4</f>
        <v>1655.5706382978724</v>
      </c>
      <c r="G4" s="25">
        <f t="shared" ref="G4:G10" si="0">E4/12</f>
        <v>1192.0164893617023</v>
      </c>
      <c r="H4" s="26">
        <f t="shared" ref="H4:H6" si="1">F4/12</f>
        <v>137.96421985815604</v>
      </c>
    </row>
    <row r="5" spans="1:8" x14ac:dyDescent="0.25">
      <c r="A5" s="46" t="s">
        <v>20</v>
      </c>
      <c r="B5" s="49">
        <v>144</v>
      </c>
      <c r="C5" s="50">
        <v>47083.97</v>
      </c>
      <c r="D5" s="50">
        <v>4125.8</v>
      </c>
      <c r="E5" s="51">
        <f t="shared" ref="E5:E10" si="2">C5/$B5</f>
        <v>326.97201388888891</v>
      </c>
      <c r="F5" s="51">
        <f t="shared" ref="F5:F6" si="3">D5/$B5</f>
        <v>28.651388888888889</v>
      </c>
      <c r="G5" s="52">
        <f t="shared" si="0"/>
        <v>27.247667824074075</v>
      </c>
      <c r="H5" s="54">
        <f t="shared" si="1"/>
        <v>2.3876157407407406</v>
      </c>
    </row>
    <row r="6" spans="1:8" ht="25.5" x14ac:dyDescent="0.25">
      <c r="A6" s="46" t="s">
        <v>21</v>
      </c>
      <c r="B6" s="49">
        <v>94</v>
      </c>
      <c r="C6" s="50">
        <v>6087.23</v>
      </c>
      <c r="D6" s="50">
        <v>2948.91</v>
      </c>
      <c r="E6" s="51">
        <f t="shared" si="2"/>
        <v>64.757765957446807</v>
      </c>
      <c r="F6" s="51">
        <f t="shared" si="3"/>
        <v>31.371382978723403</v>
      </c>
      <c r="G6" s="52">
        <f t="shared" si="0"/>
        <v>5.3964804964539006</v>
      </c>
      <c r="H6" s="54">
        <f t="shared" si="1"/>
        <v>2.6142819148936169</v>
      </c>
    </row>
    <row r="7" spans="1:8" x14ac:dyDescent="0.25">
      <c r="A7" s="46" t="s">
        <v>23</v>
      </c>
      <c r="B7" s="49">
        <v>246</v>
      </c>
      <c r="C7" s="50">
        <v>245965.35</v>
      </c>
      <c r="D7" s="50">
        <v>196151.5</v>
      </c>
      <c r="E7" s="51">
        <f t="shared" si="2"/>
        <v>999.85914634146343</v>
      </c>
      <c r="F7" s="51">
        <f t="shared" ref="F7:F8" si="4">D7/$B7</f>
        <v>797.36382113821139</v>
      </c>
      <c r="G7" s="52">
        <f t="shared" si="0"/>
        <v>83.32159552845529</v>
      </c>
      <c r="H7" s="54">
        <f t="shared" ref="H7:H8" si="5">F7/12</f>
        <v>66.446985094850945</v>
      </c>
    </row>
    <row r="8" spans="1:8" x14ac:dyDescent="0.25">
      <c r="A8" s="46" t="s">
        <v>24</v>
      </c>
      <c r="B8" s="49">
        <v>151</v>
      </c>
      <c r="C8" s="50">
        <v>62533.120000000003</v>
      </c>
      <c r="D8" s="50">
        <v>33414.800000000003</v>
      </c>
      <c r="E8" s="51">
        <f t="shared" si="2"/>
        <v>414.12662251655632</v>
      </c>
      <c r="F8" s="51">
        <f t="shared" si="4"/>
        <v>221.29006622516559</v>
      </c>
      <c r="G8" s="52">
        <f t="shared" si="0"/>
        <v>34.510551876379694</v>
      </c>
      <c r="H8" s="54">
        <f t="shared" si="5"/>
        <v>18.440838852097134</v>
      </c>
    </row>
    <row r="9" spans="1:8" x14ac:dyDescent="0.25">
      <c r="A9" s="46" t="s">
        <v>25</v>
      </c>
      <c r="B9" s="49">
        <v>1</v>
      </c>
      <c r="C9" s="50">
        <v>4.78</v>
      </c>
      <c r="D9" s="50">
        <v>0</v>
      </c>
      <c r="E9" s="51">
        <f t="shared" si="2"/>
        <v>4.78</v>
      </c>
      <c r="F9" s="51">
        <v>0</v>
      </c>
      <c r="G9" s="52">
        <f t="shared" si="0"/>
        <v>0.39833333333333337</v>
      </c>
      <c r="H9" s="54">
        <v>0</v>
      </c>
    </row>
    <row r="10" spans="1:8" ht="26.25" thickBot="1" x14ac:dyDescent="0.3">
      <c r="A10" s="27" t="s">
        <v>26</v>
      </c>
      <c r="B10" s="55">
        <v>1</v>
      </c>
      <c r="C10" s="28">
        <v>2.31</v>
      </c>
      <c r="D10" s="28">
        <v>0</v>
      </c>
      <c r="E10" s="30">
        <f t="shared" si="2"/>
        <v>2.31</v>
      </c>
      <c r="F10" s="30">
        <v>0</v>
      </c>
      <c r="G10" s="33">
        <f t="shared" si="0"/>
        <v>0.1925</v>
      </c>
      <c r="H10" s="34">
        <v>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služby s príspevkom</vt:lpstr>
      <vt:lpstr>služby bez príspevku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melania.dujsikova</dc:creator>
  <cp:lastModifiedBy>melania.dujsikova</cp:lastModifiedBy>
  <cp:lastPrinted>2023-02-13T14:56:59Z</cp:lastPrinted>
  <dcterms:created xsi:type="dcterms:W3CDTF">2022-02-11T09:28:49Z</dcterms:created>
  <dcterms:modified xsi:type="dcterms:W3CDTF">2023-02-14T09:00:44Z</dcterms:modified>
</cp:coreProperties>
</file>